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8" windowHeight="9699"/>
  </bookViews>
  <sheets>
    <sheet name="岗位计划表" sheetId="1" r:id="rId1"/>
  </sheets>
  <definedNames>
    <definedName name="_xlnm._FilterDatabase" localSheetId="0" hidden="1">岗位计划表!$A$5:$O$31</definedName>
    <definedName name="_xlnm.Print_Titles" localSheetId="0">岗位计划表!$4:$5</definedName>
    <definedName name="_xlnm.Print_Area" localSheetId="0">岗位计划表!$A$1:$R$32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<sst xmlns="http://schemas.openxmlformats.org/spreadsheetml/2006/main" count="55" uniqueCount="55">
  <si>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附件1：</t>
  </si>
  <si>
    <r>
      <rPr>
        <sz val="16"/>
        <rFont val="方正小标宋简体"/>
        <charset val="134"/>
      </rPr>
      <t>滨海县</t>
    </r>
    <r>
      <rPr>
        <sz val="16"/>
        <rFont val="Times New Roman"/>
        <charset val="0"/>
      </rPr>
      <t>2026</t>
    </r>
    <r>
      <rPr>
        <sz val="16"/>
        <rFont val="方正小标宋简体"/>
        <charset val="134"/>
      </rPr>
      <t>年公开招聘教师岗位计划表</t>
    </r>
  </si>
  <si>
    <r>
      <rPr>
        <sz val="10"/>
        <rFont val="宋体"/>
        <charset val="134"/>
      </rPr>
      <t>招聘岗位</t>
    </r>
  </si>
  <si>
    <r>
      <rPr>
        <sz val="10"/>
        <rFont val="宋体"/>
        <charset val="134"/>
      </rPr>
      <t>岗位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类别</t>
    </r>
  </si>
  <si>
    <t>招聘学科计划</t>
  </si>
  <si>
    <t>备注</t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</si>
  <si>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</si>
  <si>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语文</t>
    </r>
  </si>
  <si>
    <r>
      <rPr>
        <sz val="10"/>
        <rFont val="宋体"/>
        <charset val="134"/>
      </rPr>
      <t>数学</t>
    </r>
  </si>
  <si>
    <r>
      <rPr>
        <sz val="10"/>
        <rFont val="宋体"/>
        <charset val="134"/>
      </rPr>
      <t>英语</t>
    </r>
  </si>
  <si>
    <t>政治</t>
  </si>
  <si>
    <r>
      <rPr>
        <sz val="10"/>
        <rFont val="宋体"/>
        <charset val="134"/>
      </rPr>
      <t>地理</t>
    </r>
  </si>
  <si>
    <r>
      <rPr>
        <sz val="10"/>
        <rFont val="宋体"/>
        <charset val="134"/>
      </rPr>
      <t>物理</t>
    </r>
  </si>
  <si>
    <r>
      <rPr>
        <sz val="10"/>
        <rFont val="宋体"/>
        <charset val="134"/>
      </rPr>
      <t>化学</t>
    </r>
  </si>
  <si>
    <r>
      <rPr>
        <sz val="10"/>
        <rFont val="宋体"/>
        <charset val="134"/>
      </rPr>
      <t>生物</t>
    </r>
  </si>
  <si>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</si>
  <si>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体育</t>
    </r>
  </si>
  <si>
    <r>
      <rPr>
        <sz val="10"/>
        <rFont val="宋体"/>
        <charset val="134"/>
      </rPr>
      <t>美术</t>
    </r>
  </si>
  <si>
    <t>信息</t>
  </si>
  <si>
    <t>心理</t>
  </si>
  <si>
    <t>职教</t>
  </si>
  <si>
    <r>
      <rPr>
        <sz val="10"/>
        <rFont val="宋体"/>
        <charset val="134"/>
      </rPr>
      <t>合计</t>
    </r>
  </si>
  <si>
    <r>
      <rPr>
        <sz val="10"/>
        <rFont val="宋体"/>
        <charset val="0"/>
      </rPr>
      <t>各岗位具体报考要求见《滨海县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年公开招聘教师职位表》</t>
    </r>
  </si>
  <si>
    <t>明达中学</t>
  </si>
  <si>
    <t>县城高中</t>
  </si>
  <si>
    <t>育才高中</t>
  </si>
  <si>
    <r>
      <rPr>
        <sz val="10"/>
        <rFont val="宋体"/>
        <charset val="134"/>
      </rPr>
      <t>八滩中学</t>
    </r>
  </si>
  <si>
    <t>农村高中</t>
  </si>
  <si>
    <r>
      <rPr>
        <sz val="10"/>
        <rFont val="宋体"/>
        <charset val="134"/>
      </rPr>
      <t>五汛中学</t>
    </r>
  </si>
  <si>
    <r>
      <rPr>
        <sz val="10"/>
        <rFont val="宋体"/>
        <charset val="134"/>
      </rPr>
      <t>獐沟中学</t>
    </r>
  </si>
  <si>
    <t>高中合计</t>
  </si>
  <si>
    <t>滨海中专</t>
  </si>
  <si>
    <t>县城职中</t>
  </si>
  <si>
    <t>职中合计</t>
  </si>
  <si>
    <t>县一中西湖路分校</t>
  </si>
  <si>
    <t>县城初中</t>
  </si>
  <si>
    <t>县特殊教育学校
（中学部）</t>
  </si>
  <si>
    <t>县城特校</t>
  </si>
  <si>
    <t>北坍初中</t>
  </si>
  <si>
    <t>农村初中</t>
  </si>
  <si>
    <t>陈铸初中</t>
  </si>
  <si>
    <t>天场初中</t>
  </si>
  <si>
    <t>界牌初中</t>
  </si>
  <si>
    <r>
      <rPr>
        <sz val="10"/>
        <rFont val="宋体"/>
        <charset val="134"/>
      </rPr>
      <t>陈涛中学</t>
    </r>
  </si>
  <si>
    <t>八巨初中</t>
  </si>
  <si>
    <r>
      <rPr>
        <sz val="10"/>
        <rFont val="宋体"/>
        <charset val="134"/>
      </rPr>
      <t>八滩二中</t>
    </r>
  </si>
  <si>
    <t>新港初中</t>
  </si>
  <si>
    <r>
      <rPr>
        <sz val="10"/>
        <rFont val="宋体"/>
        <charset val="134"/>
      </rPr>
      <t>振东初中</t>
    </r>
  </si>
  <si>
    <t>条港初中</t>
  </si>
  <si>
    <r>
      <rPr>
        <sz val="10"/>
        <rFont val="宋体"/>
        <charset val="134"/>
      </rPr>
      <t>滨淮初中</t>
    </r>
  </si>
  <si>
    <t>滨淮农场学校</t>
  </si>
  <si>
    <t>港城初中</t>
  </si>
  <si>
    <t>淤尖实验学校</t>
  </si>
  <si>
    <t>初中合计</t>
  </si>
  <si>
    <r>
      <rPr>
        <sz val="11"/>
        <rFont val="宋体"/>
        <charset val="134"/>
      </rPr>
      <t>备注：上述招聘岗位计划中滨海中等专业学校招聘职教专业教师5人，包括电工、化工、农业、新能源汽车、无人机专业各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名；
      县特殊教育学校招聘职教专业教师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人，为烹饪专业；
      明达中学招聘体育教练员（田径）1人；
      滨海中等专业学校、育才高中、县一中西湖路分校、县特殊教育学校招聘体育教练员（足球）各1人。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</si>
</sst>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Times New Roman"/>
      <charset val="0"/>
    </font>
    <font>
      <b/>
      <sz val="10"/>
      <name val="Times New Roman"/>
      <charset val="0"/>
    </font>
    <font>
      <sz val="12"/>
      <name val="Times New Roman"/>
      <charset val="0"/>
    </font>
    <font>
      <sz val="16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color theme="1"/>
      <name val="Times New Roman"/>
      <charset val="0"/>
    </font>
    <font>
      <sz val="10"/>
      <color theme="1"/>
      <name val="Times New Roman"/>
      <charset val="0"/>
    </font>
    <font>
      <b/>
      <sz val="10"/>
      <name val="宋体"/>
      <charset val="134"/>
    </font>
    <font>
      <sz val="10"/>
      <color rgb="FFFF0000"/>
      <name val="Times New Roman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6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2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top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32"/>
  <sheetViews>
    <sheetView showZeros="0" tabSelected="1" zoomScale="90" zoomScaleNormal="90" zoomScaleSheetLayoutView="60" workbookViewId="0">
      <pane xSplit="3" ySplit="6" topLeftCell="D7" activePane="bottomRight" state="frozen"/>
      <selection/>
      <selection pane="topRight"/>
      <selection pane="bottomLeft"/>
      <selection pane="bottomRight" activeCell="AC14" sqref="AB14:AC14"/>
    </sheetView>
  </sheetViews>
  <sheetFormatPr defaultColWidth="8.7244094488189" defaultRowHeight="15.55"/>
  <cols>
    <col min="1" max="1" width="17" style="3" customWidth="1"/>
    <col min="2" max="2" width="9.25196850393701" style="4" customWidth="1"/>
    <col min="3" max="3" width="5.1259842519685" style="5" customWidth="1"/>
    <col min="4" max="17" width="3.37795275590551" style="5" customWidth="1"/>
    <col min="18" max="18" width="5.50393700787402" style="5" customWidth="1"/>
    <col min="19" max="19" width="3.62204724409449" style="5" customWidth="1"/>
    <col min="20" max="20" width="3.8740157480315" style="5" customWidth="1"/>
    <col min="21" max="27" width="3.62204724409449" style="5" customWidth="1"/>
    <col min="28" max="28" width="4.25196850393701" style="5" customWidth="1"/>
    <col min="29" max="38" width="3.62204724409449" style="5" customWidth="1"/>
    <col min="39" max="248" width="9" style="5"/>
    <col min="249" max="16384" width="8.7244094488189" style="5"/>
  </cols>
  <sheetData>
    <row r="1" spans="1:18">
      <c r="A1" s="6" t="s">
        <v>0</v>
      </c>
    </row>
    <row r="2" ht="18.7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13.15" customHeight="1" spans="1:18">
      <c r="N3" s="8">
        <v>2026.06</v>
      </c>
      <c r="O3" s="8"/>
      <c r="P3" s="8"/>
      <c r="Q3" s="8"/>
      <c r="R3" s="8"/>
    </row>
    <row r="4" ht="18" customHeight="1" spans="1:18">
      <c r="A4" s="9" t="s">
        <v>2</v>
      </c>
      <c r="B4" s="10" t="s">
        <v>3</v>
      </c>
      <c r="C4" s="11" t="s">
        <v>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0" t="s">
        <v>5</v>
      </c>
    </row>
    <row r="5" s="1" customFormat="1" ht="28" customHeight="1" spans="1:18">
      <c r="A5" s="14"/>
      <c r="B5" s="10"/>
      <c r="C5" s="15" t="s">
        <v>6</v>
      </c>
      <c r="D5" s="16" t="s">
        <v>7</v>
      </c>
      <c r="E5" s="16" t="s">
        <v>8</v>
      </c>
      <c r="F5" s="16" t="s">
        <v>9</v>
      </c>
      <c r="G5" s="17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7" t="s">
        <v>18</v>
      </c>
      <c r="P5" s="17" t="s">
        <v>19</v>
      </c>
      <c r="Q5" s="17" t="s">
        <v>20</v>
      </c>
      <c r="R5" s="10"/>
    </row>
    <row r="6" s="1" customFormat="1" ht="14.25" customHeight="1" spans="1:18">
      <c r="A6" s="16" t="s">
        <v>21</v>
      </c>
      <c r="B6" s="18"/>
      <c r="C6" s="19">
        <f t="shared" ref="C6:C11" si="0">SUM(D6:Q6)</f>
        <v>56</v>
      </c>
      <c r="D6" s="19">
        <f>D12+D14+D31</f>
        <v>5</v>
      </c>
      <c r="E6" s="19">
        <f>E12+E14+E31</f>
        <v>7</v>
      </c>
      <c r="F6" s="19">
        <f>F12+F14+F31</f>
        <v>5</v>
      </c>
      <c r="G6" s="19">
        <f>G12+G14+G31</f>
        <v>1</v>
      </c>
      <c r="H6" s="19">
        <f t="shared" ref="H6:Q6" si="1">H12+H14+H31</f>
        <v>3</v>
      </c>
      <c r="I6" s="19">
        <f t="shared" si="1"/>
        <v>10</v>
      </c>
      <c r="J6" s="19">
        <f t="shared" si="1"/>
        <v>4</v>
      </c>
      <c r="K6" s="19">
        <f t="shared" si="1"/>
        <v>2</v>
      </c>
      <c r="L6" s="19">
        <f t="shared" si="1"/>
        <v>3</v>
      </c>
      <c r="M6" s="19">
        <f t="shared" si="1"/>
        <v>6</v>
      </c>
      <c r="N6" s="19">
        <f t="shared" si="1"/>
        <v>2</v>
      </c>
      <c r="O6" s="19">
        <f t="shared" si="1"/>
        <v>1</v>
      </c>
      <c r="P6" s="19">
        <f t="shared" si="1"/>
        <v>1</v>
      </c>
      <c r="Q6" s="19">
        <f t="shared" si="1"/>
        <v>6</v>
      </c>
      <c r="R6" s="20" t="s">
        <v>22</v>
      </c>
    </row>
    <row r="7" s="1" customFormat="1" ht="14.25" customHeight="1" spans="1:18">
      <c r="A7" s="21" t="s">
        <v>23</v>
      </c>
      <c r="B7" s="22" t="s">
        <v>24</v>
      </c>
      <c r="C7" s="23">
        <f t="shared" si="0"/>
        <v>1</v>
      </c>
      <c r="D7" s="16"/>
      <c r="E7" s="24"/>
      <c r="F7" s="24"/>
      <c r="G7" s="24"/>
      <c r="H7" s="24"/>
      <c r="I7" s="24"/>
      <c r="J7" s="24"/>
      <c r="K7" s="24"/>
      <c r="L7" s="24"/>
      <c r="M7" s="24">
        <v>1</v>
      </c>
      <c r="N7" s="16"/>
      <c r="O7" s="16"/>
      <c r="P7" s="16"/>
      <c r="Q7" s="16"/>
      <c r="R7" s="16"/>
    </row>
    <row r="8" s="1" customFormat="1" ht="14.25" customHeight="1" spans="1:18">
      <c r="A8" s="21" t="s">
        <v>25</v>
      </c>
      <c r="B8" s="22"/>
      <c r="C8" s="23">
        <f t="shared" si="0"/>
        <v>1</v>
      </c>
      <c r="D8" s="16"/>
      <c r="E8" s="16"/>
      <c r="F8" s="16"/>
      <c r="G8" s="16"/>
      <c r="H8" s="16"/>
      <c r="I8" s="16"/>
      <c r="J8" s="16"/>
      <c r="K8" s="16"/>
      <c r="L8" s="16"/>
      <c r="M8" s="16">
        <v>1</v>
      </c>
      <c r="N8" s="16"/>
      <c r="O8" s="16"/>
      <c r="P8" s="16"/>
      <c r="Q8" s="16"/>
      <c r="R8" s="16"/>
    </row>
    <row r="9" s="1" customFormat="1" ht="14.25" customHeight="1" spans="1:18">
      <c r="A9" s="25" t="s">
        <v>26</v>
      </c>
      <c r="B9" s="26" t="s">
        <v>27</v>
      </c>
      <c r="C9" s="23">
        <f t="shared" si="0"/>
        <v>4</v>
      </c>
      <c r="D9" s="27"/>
      <c r="E9" s="27"/>
      <c r="F9" s="27"/>
      <c r="G9" s="27"/>
      <c r="H9" s="27"/>
      <c r="I9" s="27">
        <v>2</v>
      </c>
      <c r="J9" s="27">
        <v>2</v>
      </c>
      <c r="K9" s="27"/>
      <c r="L9" s="27"/>
      <c r="M9" s="27"/>
      <c r="N9" s="27"/>
      <c r="O9" s="27"/>
      <c r="P9" s="27"/>
      <c r="Q9" s="27"/>
      <c r="R9" s="16"/>
    </row>
    <row r="10" s="1" customFormat="1" ht="14.25" customHeight="1" spans="1:18">
      <c r="A10" s="25" t="s">
        <v>28</v>
      </c>
      <c r="B10" s="26"/>
      <c r="C10" s="19">
        <f t="shared" si="0"/>
        <v>10</v>
      </c>
      <c r="D10" s="27">
        <v>1</v>
      </c>
      <c r="E10" s="27">
        <v>2</v>
      </c>
      <c r="F10" s="27">
        <v>1</v>
      </c>
      <c r="G10" s="27"/>
      <c r="H10" s="27">
        <v>1</v>
      </c>
      <c r="I10" s="27">
        <v>1</v>
      </c>
      <c r="J10" s="27"/>
      <c r="K10" s="27">
        <v>1</v>
      </c>
      <c r="L10" s="27">
        <v>1</v>
      </c>
      <c r="M10" s="27"/>
      <c r="N10" s="27">
        <v>1</v>
      </c>
      <c r="O10" s="27"/>
      <c r="P10" s="27">
        <v>1</v>
      </c>
      <c r="Q10" s="27"/>
      <c r="R10" s="16"/>
    </row>
    <row r="11" s="1" customFormat="1" ht="14.25" customHeight="1" spans="1:18">
      <c r="A11" s="25" t="s">
        <v>29</v>
      </c>
      <c r="B11" s="26"/>
      <c r="C11" s="19">
        <f t="shared" si="0"/>
        <v>6</v>
      </c>
      <c r="D11" s="27"/>
      <c r="E11" s="27"/>
      <c r="F11" s="27">
        <v>1</v>
      </c>
      <c r="G11" s="27"/>
      <c r="H11" s="27">
        <v>1</v>
      </c>
      <c r="I11" s="27">
        <v>2</v>
      </c>
      <c r="J11" s="27">
        <v>1</v>
      </c>
      <c r="K11" s="27">
        <v>1</v>
      </c>
      <c r="L11" s="27"/>
      <c r="M11" s="27"/>
      <c r="N11" s="27"/>
      <c r="O11" s="27"/>
      <c r="P11" s="27"/>
      <c r="Q11" s="27"/>
      <c r="R11" s="16"/>
    </row>
    <row r="12" s="1" customFormat="1" ht="14.25" customHeight="1" spans="1:18">
      <c r="A12" s="28" t="s">
        <v>30</v>
      </c>
      <c r="B12" s="29"/>
      <c r="C12" s="30">
        <f>SUM(C7:C11)</f>
        <v>22</v>
      </c>
      <c r="D12" s="30">
        <f>SUM(D7:D11)</f>
        <v>1</v>
      </c>
      <c r="E12" s="30">
        <f>SUM(E7:E11)</f>
        <v>2</v>
      </c>
      <c r="F12" s="30">
        <f>SUM(F7:F11)</f>
        <v>2</v>
      </c>
      <c r="G12" s="30">
        <f>SUM(G7:G11)</f>
        <v>0</v>
      </c>
      <c r="H12" s="30">
        <f t="shared" ref="H12:Q12" si="2">SUM(H7:H11)</f>
        <v>2</v>
      </c>
      <c r="I12" s="30">
        <f t="shared" si="2"/>
        <v>5</v>
      </c>
      <c r="J12" s="30">
        <f t="shared" si="2"/>
        <v>3</v>
      </c>
      <c r="K12" s="30">
        <f t="shared" si="2"/>
        <v>2</v>
      </c>
      <c r="L12" s="30">
        <f t="shared" si="2"/>
        <v>1</v>
      </c>
      <c r="M12" s="30">
        <f t="shared" si="2"/>
        <v>2</v>
      </c>
      <c r="N12" s="30">
        <f t="shared" si="2"/>
        <v>1</v>
      </c>
      <c r="O12" s="30">
        <f t="shared" si="2"/>
        <v>0</v>
      </c>
      <c r="P12" s="30">
        <f t="shared" si="2"/>
        <v>1</v>
      </c>
      <c r="Q12" s="30">
        <f t="shared" si="2"/>
        <v>0</v>
      </c>
      <c r="R12" s="16"/>
    </row>
    <row r="13" s="1" customFormat="1" ht="14.25" customHeight="1" spans="1:18">
      <c r="A13" s="21" t="s">
        <v>31</v>
      </c>
      <c r="B13" s="17" t="s">
        <v>32</v>
      </c>
      <c r="C13" s="19">
        <f>SUM(D13:Q13)</f>
        <v>13</v>
      </c>
      <c r="D13" s="16">
        <v>2</v>
      </c>
      <c r="E13" s="16">
        <v>1</v>
      </c>
      <c r="F13" s="16">
        <v>1</v>
      </c>
      <c r="G13" s="16">
        <v>1</v>
      </c>
      <c r="H13" s="16"/>
      <c r="I13" s="16"/>
      <c r="J13" s="16"/>
      <c r="K13" s="16"/>
      <c r="L13" s="16">
        <v>1</v>
      </c>
      <c r="M13" s="16">
        <v>1</v>
      </c>
      <c r="N13" s="16"/>
      <c r="O13" s="16">
        <v>1</v>
      </c>
      <c r="P13" s="16"/>
      <c r="Q13" s="16">
        <v>5</v>
      </c>
      <c r="R13" s="16"/>
    </row>
    <row r="14" s="1" customFormat="1" ht="14.25" customHeight="1" spans="1:18">
      <c r="A14" s="28" t="s">
        <v>33</v>
      </c>
      <c r="B14" s="29"/>
      <c r="C14" s="30">
        <f>SUM(D13:Q13)</f>
        <v>13</v>
      </c>
      <c r="D14" s="30">
        <f>SUM(D13)</f>
        <v>2</v>
      </c>
      <c r="E14" s="30">
        <f>SUM(E13)</f>
        <v>1</v>
      </c>
      <c r="F14" s="30">
        <f>SUM(F13)</f>
        <v>1</v>
      </c>
      <c r="G14" s="30">
        <f>SUM(G13)</f>
        <v>1</v>
      </c>
      <c r="H14" s="30">
        <f t="shared" ref="H14:Q14" si="3">SUM(H13)</f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1</v>
      </c>
      <c r="M14" s="30">
        <f t="shared" si="3"/>
        <v>1</v>
      </c>
      <c r="N14" s="30">
        <f t="shared" si="3"/>
        <v>0</v>
      </c>
      <c r="O14" s="30">
        <f t="shared" si="3"/>
        <v>1</v>
      </c>
      <c r="P14" s="30">
        <f t="shared" si="3"/>
        <v>0</v>
      </c>
      <c r="Q14" s="30">
        <f t="shared" si="3"/>
        <v>5</v>
      </c>
      <c r="R14" s="16"/>
    </row>
    <row r="15" s="1" customFormat="1" ht="13.5" customHeight="1" spans="1:18">
      <c r="A15" s="21" t="s">
        <v>34</v>
      </c>
      <c r="B15" s="17" t="s">
        <v>35</v>
      </c>
      <c r="C15" s="31">
        <f>SUM(D15:Q15)</f>
        <v>1</v>
      </c>
      <c r="D15" s="16"/>
      <c r="E15" s="16"/>
      <c r="F15" s="16"/>
      <c r="G15" s="16"/>
      <c r="H15" s="16"/>
      <c r="I15" s="16"/>
      <c r="J15" s="16"/>
      <c r="K15" s="16"/>
      <c r="L15" s="16"/>
      <c r="M15" s="16">
        <v>1</v>
      </c>
      <c r="N15" s="16"/>
      <c r="O15" s="16"/>
      <c r="P15" s="16"/>
      <c r="Q15" s="16"/>
      <c r="R15" s="16"/>
    </row>
    <row r="16" s="1" customFormat="1" ht="24" customHeight="1" spans="1:18">
      <c r="A16" s="21" t="s">
        <v>36</v>
      </c>
      <c r="B16" s="32" t="s">
        <v>37</v>
      </c>
      <c r="C16" s="31">
        <f>SUM(D16:Q16)</f>
        <v>2</v>
      </c>
      <c r="D16" s="16"/>
      <c r="E16" s="16"/>
      <c r="F16" s="16"/>
      <c r="G16" s="33"/>
      <c r="H16" s="16"/>
      <c r="I16" s="16"/>
      <c r="J16" s="16"/>
      <c r="K16" s="16"/>
      <c r="L16" s="16"/>
      <c r="M16" s="24">
        <v>1</v>
      </c>
      <c r="N16" s="16"/>
      <c r="O16" s="16"/>
      <c r="P16" s="33"/>
      <c r="Q16" s="16">
        <v>1</v>
      </c>
      <c r="R16" s="16"/>
    </row>
    <row r="17" s="1" customFormat="1" ht="13.5" customHeight="1" spans="1:18">
      <c r="A17" s="34" t="s">
        <v>38</v>
      </c>
      <c r="B17" s="35" t="s">
        <v>39</v>
      </c>
      <c r="C17" s="23">
        <f t="shared" ref="C17:C31" si="4">SUM(D17:Q17)</f>
        <v>1</v>
      </c>
      <c r="D17" s="27">
        <v>1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16"/>
    </row>
    <row r="18" s="1" customFormat="1" ht="13.5" customHeight="1" spans="1:18">
      <c r="A18" s="34" t="s">
        <v>40</v>
      </c>
      <c r="B18" s="35"/>
      <c r="C18" s="23">
        <f t="shared" si="4"/>
        <v>1</v>
      </c>
      <c r="D18" s="27"/>
      <c r="E18" s="27"/>
      <c r="F18" s="27"/>
      <c r="G18" s="27"/>
      <c r="H18" s="27"/>
      <c r="I18" s="27"/>
      <c r="J18" s="27"/>
      <c r="K18" s="27"/>
      <c r="L18" s="27">
        <v>1</v>
      </c>
      <c r="M18" s="27"/>
      <c r="N18" s="27"/>
      <c r="O18" s="27"/>
      <c r="P18" s="27"/>
      <c r="Q18" s="27"/>
      <c r="R18" s="16"/>
    </row>
    <row r="19" s="1" customFormat="1" ht="13.5" customHeight="1" spans="1:18">
      <c r="A19" s="34" t="s">
        <v>41</v>
      </c>
      <c r="B19" s="35"/>
      <c r="C19" s="23">
        <f t="shared" si="4"/>
        <v>1</v>
      </c>
      <c r="D19" s="27"/>
      <c r="E19" s="27">
        <v>1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16"/>
    </row>
    <row r="20" s="1" customFormat="1" ht="13.5" customHeight="1" spans="1:18">
      <c r="A20" s="34" t="s">
        <v>42</v>
      </c>
      <c r="B20" s="35"/>
      <c r="C20" s="23">
        <f t="shared" si="4"/>
        <v>1</v>
      </c>
      <c r="D20" s="27"/>
      <c r="E20" s="36"/>
      <c r="F20" s="27"/>
      <c r="G20" s="27"/>
      <c r="H20" s="27">
        <v>1</v>
      </c>
      <c r="I20" s="27"/>
      <c r="J20" s="27"/>
      <c r="K20" s="27"/>
      <c r="L20" s="27"/>
      <c r="M20" s="27"/>
      <c r="N20" s="27"/>
      <c r="O20" s="27"/>
      <c r="P20" s="27"/>
      <c r="Q20" s="27"/>
      <c r="R20" s="16"/>
    </row>
    <row r="21" s="1" customFormat="1" ht="12" customHeight="1" spans="1:18">
      <c r="A21" s="25" t="s">
        <v>43</v>
      </c>
      <c r="B21" s="35"/>
      <c r="C21" s="23">
        <f t="shared" si="4"/>
        <v>3</v>
      </c>
      <c r="D21" s="27"/>
      <c r="E21" s="27">
        <v>1</v>
      </c>
      <c r="F21" s="27">
        <v>1</v>
      </c>
      <c r="G21" s="27"/>
      <c r="H21" s="27"/>
      <c r="I21" s="27">
        <v>1</v>
      </c>
      <c r="J21" s="27"/>
      <c r="K21" s="27"/>
      <c r="L21" s="27"/>
      <c r="M21" s="27"/>
      <c r="N21" s="27"/>
      <c r="O21" s="27"/>
      <c r="P21" s="27"/>
      <c r="Q21" s="27"/>
      <c r="R21" s="16"/>
    </row>
    <row r="22" s="1" customFormat="1" ht="13.5" customHeight="1" spans="1:18">
      <c r="A22" s="34" t="s">
        <v>44</v>
      </c>
      <c r="B22" s="35"/>
      <c r="C22" s="23">
        <f t="shared" si="4"/>
        <v>1</v>
      </c>
      <c r="D22" s="27"/>
      <c r="E22" s="27"/>
      <c r="F22" s="27"/>
      <c r="G22" s="27"/>
      <c r="H22" s="27"/>
      <c r="I22" s="27">
        <v>1</v>
      </c>
      <c r="J22" s="27"/>
      <c r="K22" s="27"/>
      <c r="L22" s="27"/>
      <c r="M22" s="27"/>
      <c r="N22" s="27"/>
      <c r="O22" s="27"/>
      <c r="P22" s="27"/>
      <c r="Q22" s="27"/>
      <c r="R22" s="16"/>
    </row>
    <row r="23" s="1" customFormat="1" ht="13.5" customHeight="1" spans="1:18">
      <c r="A23" s="25" t="s">
        <v>45</v>
      </c>
      <c r="B23" s="35"/>
      <c r="C23" s="23">
        <f t="shared" si="4"/>
        <v>1</v>
      </c>
      <c r="D23" s="27"/>
      <c r="E23" s="36"/>
      <c r="F23" s="27"/>
      <c r="G23" s="27"/>
      <c r="H23" s="27"/>
      <c r="I23" s="27"/>
      <c r="J23" s="27">
        <v>1</v>
      </c>
      <c r="K23" s="27"/>
      <c r="L23" s="27"/>
      <c r="M23" s="27"/>
      <c r="N23" s="27"/>
      <c r="O23" s="27"/>
      <c r="P23" s="27"/>
      <c r="Q23" s="27"/>
      <c r="R23" s="16"/>
    </row>
    <row r="24" s="1" customFormat="1" ht="13.5" customHeight="1" spans="1:18">
      <c r="A24" s="34" t="s">
        <v>46</v>
      </c>
      <c r="B24" s="35"/>
      <c r="C24" s="23">
        <f t="shared" si="4"/>
        <v>1</v>
      </c>
      <c r="D24" s="27"/>
      <c r="E24" s="27"/>
      <c r="F24" s="27">
        <v>1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16"/>
    </row>
    <row r="25" s="1" customFormat="1" ht="13.5" customHeight="1" spans="1:18">
      <c r="A25" s="25" t="s">
        <v>47</v>
      </c>
      <c r="B25" s="35"/>
      <c r="C25" s="23">
        <f t="shared" si="4"/>
        <v>1</v>
      </c>
      <c r="D25" s="27"/>
      <c r="E25" s="27">
        <v>1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16"/>
    </row>
    <row r="26" s="1" customFormat="1" ht="13.5" customHeight="1" spans="1:18">
      <c r="A26" s="34" t="s">
        <v>48</v>
      </c>
      <c r="B26" s="35"/>
      <c r="C26" s="23">
        <f t="shared" si="4"/>
        <v>1</v>
      </c>
      <c r="D26" s="27"/>
      <c r="E26" s="27"/>
      <c r="F26" s="27"/>
      <c r="G26" s="27"/>
      <c r="H26" s="27"/>
      <c r="I26" s="27">
        <v>1</v>
      </c>
      <c r="J26" s="27"/>
      <c r="K26" s="27"/>
      <c r="L26" s="27"/>
      <c r="M26" s="27"/>
      <c r="N26" s="27"/>
      <c r="O26" s="27"/>
      <c r="P26" s="27"/>
      <c r="Q26" s="27"/>
      <c r="R26" s="16"/>
    </row>
    <row r="27" s="1" customFormat="1" ht="13.5" customHeight="1" spans="1:18">
      <c r="A27" s="25" t="s">
        <v>49</v>
      </c>
      <c r="B27" s="35"/>
      <c r="C27" s="23">
        <f t="shared" si="4"/>
        <v>1</v>
      </c>
      <c r="D27" s="27"/>
      <c r="E27" s="27"/>
      <c r="F27" s="27"/>
      <c r="G27" s="27"/>
      <c r="H27" s="27"/>
      <c r="I27" s="27">
        <v>1</v>
      </c>
      <c r="J27" s="27"/>
      <c r="K27" s="27"/>
      <c r="L27" s="27"/>
      <c r="M27" s="27"/>
      <c r="N27" s="27"/>
      <c r="O27" s="27"/>
      <c r="P27" s="27"/>
      <c r="Q27" s="27"/>
      <c r="R27" s="16"/>
    </row>
    <row r="28" s="1" customFormat="1" ht="13.5" customHeight="1" spans="1:18">
      <c r="A28" s="34" t="s">
        <v>50</v>
      </c>
      <c r="B28" s="35"/>
      <c r="C28" s="23">
        <f t="shared" si="4"/>
        <v>1</v>
      </c>
      <c r="D28" s="27"/>
      <c r="E28" s="27"/>
      <c r="F28" s="27"/>
      <c r="G28" s="27"/>
      <c r="H28" s="27"/>
      <c r="I28" s="27">
        <v>1</v>
      </c>
      <c r="J28" s="27"/>
      <c r="K28" s="27"/>
      <c r="L28" s="27"/>
      <c r="M28" s="27"/>
      <c r="N28" s="27"/>
      <c r="O28" s="27"/>
      <c r="P28" s="27"/>
      <c r="Q28" s="27"/>
      <c r="R28" s="16"/>
    </row>
    <row r="29" s="1" customFormat="1" ht="13.5" customHeight="1" spans="1:18">
      <c r="A29" s="34" t="s">
        <v>51</v>
      </c>
      <c r="B29" s="35"/>
      <c r="C29" s="23">
        <f t="shared" si="4"/>
        <v>3</v>
      </c>
      <c r="D29" s="27">
        <v>1</v>
      </c>
      <c r="E29" s="27">
        <v>1</v>
      </c>
      <c r="F29" s="27"/>
      <c r="G29" s="27"/>
      <c r="H29" s="27"/>
      <c r="I29" s="27"/>
      <c r="J29" s="27"/>
      <c r="K29" s="27"/>
      <c r="L29" s="27"/>
      <c r="M29" s="27">
        <v>1</v>
      </c>
      <c r="N29" s="27"/>
      <c r="O29" s="27"/>
      <c r="P29" s="27"/>
      <c r="Q29" s="27"/>
      <c r="R29" s="16"/>
    </row>
    <row r="30" s="1" customFormat="1" ht="13.5" customHeight="1" spans="1:18">
      <c r="A30" s="34" t="s">
        <v>52</v>
      </c>
      <c r="B30" s="37"/>
      <c r="C30" s="19">
        <f t="shared" si="4"/>
        <v>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>
        <v>1</v>
      </c>
      <c r="O30" s="27"/>
      <c r="P30" s="27"/>
      <c r="Q30" s="27"/>
      <c r="R30" s="16"/>
    </row>
    <row r="31" s="2" customFormat="1" ht="13.5" customHeight="1" spans="1:18">
      <c r="A31" s="38" t="s">
        <v>53</v>
      </c>
      <c r="B31" s="30"/>
      <c r="C31" s="30">
        <f t="shared" si="4"/>
        <v>21</v>
      </c>
      <c r="D31" s="30">
        <f>SUM(D15:D30)</f>
        <v>2</v>
      </c>
      <c r="E31" s="30">
        <f>SUM(E15:E30)</f>
        <v>4</v>
      </c>
      <c r="F31" s="30">
        <f>SUM(F15:F30)</f>
        <v>2</v>
      </c>
      <c r="G31" s="30">
        <f>SUM(G15:G30)</f>
        <v>0</v>
      </c>
      <c r="H31" s="30">
        <f t="shared" ref="H31:Q31" si="5">SUM(H15:H30)</f>
        <v>1</v>
      </c>
      <c r="I31" s="30">
        <f t="shared" si="5"/>
        <v>5</v>
      </c>
      <c r="J31" s="30">
        <f t="shared" si="5"/>
        <v>1</v>
      </c>
      <c r="K31" s="30">
        <f t="shared" si="5"/>
        <v>0</v>
      </c>
      <c r="L31" s="30">
        <f t="shared" si="5"/>
        <v>1</v>
      </c>
      <c r="M31" s="30">
        <f t="shared" si="5"/>
        <v>3</v>
      </c>
      <c r="N31" s="30">
        <f t="shared" si="5"/>
        <v>1</v>
      </c>
      <c r="O31" s="30">
        <f t="shared" si="5"/>
        <v>0</v>
      </c>
      <c r="P31" s="30">
        <f t="shared" si="5"/>
        <v>0</v>
      </c>
      <c r="Q31" s="30">
        <f t="shared" si="5"/>
        <v>1</v>
      </c>
      <c r="R31" s="16"/>
    </row>
    <row r="32" ht="106" customHeight="1" spans="1:18">
      <c r="A32" s="39" t="s">
        <v>54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</sheetData>
  <mergeCells count="15">
    <mergeCell ref="A2:R2"/>
    <mergeCell ref="N3:R3"/>
    <mergeCell ref="C4:Q4"/>
    <mergeCell ref="A6:B6"/>
    <mergeCell ref="A12:B12"/>
    <mergeCell ref="A14:B14"/>
    <mergeCell ref="A31:B31"/>
    <mergeCell ref="A32:R32"/>
    <mergeCell ref="A4:A5"/>
    <mergeCell ref="B4:B5"/>
    <mergeCell ref="B7:B8"/>
    <mergeCell ref="B9:B11"/>
    <mergeCell ref="B17:B30"/>
    <mergeCell ref="R4:R5"/>
    <mergeCell ref="R6:R31"/>
  </mergeCells>
  <printOptions horizontalCentered="1"/>
  <pageMargins left="0.393700787401575" right="0.393700787401575" top="0.78740157480315" bottom="0.78740157480315" header="0.511811023622047" footer="0.39370078740157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酸奶</cp:lastModifiedBy>
  <dcterms:created xsi:type="dcterms:W3CDTF">2025-12-30T07:02:00Z</dcterms:created>
  <dcterms:modified xsi:type="dcterms:W3CDTF">2026-06-04T02:16:12Z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1E86107C8411467BBB507270A12D2171_13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